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ARP Nov 2016" sheetId="1" r:id="rId1"/>
    <sheet name="Nr. Zwischenmeldungen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4" i="2" l="1"/>
  <c r="B14" i="2"/>
  <c r="E54" i="1"/>
  <c r="C54" i="1"/>
  <c r="E3" i="1" l="1"/>
  <c r="E4" i="1"/>
  <c r="E2" i="1"/>
</calcChain>
</file>

<file path=xl/sharedStrings.xml><?xml version="1.0" encoding="utf-8"?>
<sst xmlns="http://schemas.openxmlformats.org/spreadsheetml/2006/main" count="78" uniqueCount="44">
  <si>
    <t>Trade Date</t>
  </si>
  <si>
    <t>Summe Kosten</t>
  </si>
  <si>
    <t>Anzahl Aktien</t>
  </si>
  <si>
    <t>Preis (Durchschnitt)</t>
  </si>
  <si>
    <t>Corporate News</t>
  </si>
  <si>
    <t>Veröffentlicht am 11.11.2016</t>
  </si>
  <si>
    <t>Veröffentlicht am 18.11.2016</t>
  </si>
  <si>
    <t>ja, am 18.11.16</t>
  </si>
  <si>
    <t>ja, am 11.11.16</t>
  </si>
  <si>
    <t>ja, am 21.11.2016</t>
  </si>
  <si>
    <t>ja, am 22.11.2016</t>
  </si>
  <si>
    <t>ja, am 23.11.2016</t>
  </si>
  <si>
    <t>ja, am 24.11.2016</t>
  </si>
  <si>
    <t>Veröffentlicht am 25.11.2016</t>
  </si>
  <si>
    <t>ja, am 25.11.2016</t>
  </si>
  <si>
    <t>ja, am 28.11.2016</t>
  </si>
  <si>
    <t>ja, am 01.12.2016</t>
  </si>
  <si>
    <t>ja, am 30.11.2016</t>
  </si>
  <si>
    <t>Stück Aktien</t>
  </si>
  <si>
    <t>Gesamtpreis</t>
  </si>
  <si>
    <t>Nr der Zwischenmeldung</t>
  </si>
  <si>
    <t>Veröffentlicht am 02.12.2016</t>
  </si>
  <si>
    <t>ja, am 02.12.2016</t>
  </si>
  <si>
    <t>ja, am 05.12.2016</t>
  </si>
  <si>
    <t>ja, am 06.12.2016</t>
  </si>
  <si>
    <t>Nr. der Zwischenmeldung</t>
  </si>
  <si>
    <t>an Bafin? (WA23@bafin.de)</t>
  </si>
  <si>
    <t>Summe</t>
  </si>
  <si>
    <t>ja, am 07.12.2016</t>
  </si>
  <si>
    <t>ja, am 08.12.2016</t>
  </si>
  <si>
    <t>ja, am 09.12.2016</t>
  </si>
  <si>
    <t>Veröffenlticht am 09.12.2016</t>
  </si>
  <si>
    <t>ja, am 16.12.2016</t>
  </si>
  <si>
    <t>ja, am 15.12.2016</t>
  </si>
  <si>
    <t>ja, am 14.12.2016</t>
  </si>
  <si>
    <t>ja, am 13.12.2016</t>
  </si>
  <si>
    <t>ja, am 12.12.2016</t>
  </si>
  <si>
    <t>Veröffentlicht am 16.12.2016</t>
  </si>
  <si>
    <t>ja, am 19.12.2016</t>
  </si>
  <si>
    <t>ja, am 20.12.2016</t>
  </si>
  <si>
    <t>ja, am 21.12.2016</t>
  </si>
  <si>
    <t>ja, am 22.12.2016</t>
  </si>
  <si>
    <t>ja, am 23.12.2016</t>
  </si>
  <si>
    <t>Veröfftentlicht am 23.12.2016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</si>
</sst>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abic Typesetting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4" borderId="0" applyNumberFormat="0" applyBorder="0" applyAlignment="0" applyProtection="0"/>
  </cellStyleXfs>
  <cellXfs count="40">
    <xf numFmtId="0" fontId="0" fillId="0" borderId="0" xfId="0"/>
    <xf numFmtId="14" fontId="3" fillId="0" borderId="1" xfId="0" applyNumberFormat="1" applyFont="1" applyBorder="1"/>
    <xf numFmtId="0" fontId="3" fillId="0" borderId="1" xfId="0" applyFont="1" applyBorder="1"/>
    <xf numFmtId="0" fontId="4" fillId="3" borderId="1" xfId="1" applyFont="1" applyBorder="1"/>
    <xf numFmtId="0" fontId="3" fillId="0" borderId="1" xfId="0" applyNumberFormat="1" applyFont="1" applyBorder="1"/>
    <xf numFmtId="0" fontId="0" fillId="0" borderId="1" xfId="0" applyBorder="1"/>
    <xf numFmtId="1" fontId="3" fillId="0" borderId="1" xfId="0" applyNumberFormat="1" applyFont="1" applyBorder="1"/>
    <xf numFmtId="14" fontId="3" fillId="0" borderId="2" xfId="0" applyNumberFormat="1" applyFont="1" applyBorder="1"/>
    <xf numFmtId="0" fontId="3" fillId="0" borderId="2" xfId="0" applyFont="1" applyBorder="1"/>
    <xf numFmtId="0" fontId="4" fillId="3" borderId="2" xfId="1" applyFont="1" applyBorder="1"/>
    <xf numFmtId="14" fontId="3" fillId="0" borderId="3" xfId="0" applyNumberFormat="1" applyFont="1" applyBorder="1"/>
    <xf numFmtId="0" fontId="3" fillId="0" borderId="3" xfId="0" applyFont="1" applyBorder="1"/>
    <xf numFmtId="0" fontId="4" fillId="3" borderId="3" xfId="1" applyFont="1" applyBorder="1"/>
    <xf numFmtId="0" fontId="3" fillId="0" borderId="2" xfId="0" applyNumberFormat="1" applyFont="1" applyBorder="1"/>
    <xf numFmtId="0" fontId="0" fillId="0" borderId="3" xfId="0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3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0" fillId="2" borderId="0" xfId="0" applyFill="1"/>
    <xf numFmtId="164" fontId="0" fillId="2" borderId="0" xfId="0" applyNumberFormat="1" applyFill="1"/>
    <xf numFmtId="0" fontId="3" fillId="0" borderId="3" xfId="0" applyNumberFormat="1" applyFont="1" applyBorder="1"/>
    <xf numFmtId="0" fontId="6" fillId="0" borderId="0" xfId="0" applyFont="1"/>
    <xf numFmtId="0" fontId="6" fillId="2" borderId="0" xfId="0" applyFont="1" applyFill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6" fillId="2" borderId="0" xfId="0" applyNumberFormat="1" applyFont="1" applyFill="1"/>
    <xf numFmtId="0" fontId="6" fillId="4" borderId="3" xfId="2" applyFont="1" applyBorder="1"/>
    <xf numFmtId="0" fontId="1" fillId="2" borderId="3" xfId="0" applyFont="1" applyFill="1" applyBorder="1"/>
    <xf numFmtId="0" fontId="3" fillId="0" borderId="0" xfId="0" applyFont="1" applyBorder="1"/>
    <xf numFmtId="0" fontId="0" fillId="0" borderId="0" xfId="0" applyBorder="1"/>
    <xf numFmtId="1" fontId="3" fillId="0" borderId="0" xfId="0" applyNumberFormat="1" applyFont="1" applyBorder="1"/>
    <xf numFmtId="0" fontId="3" fillId="0" borderId="0" xfId="0" applyNumberFormat="1" applyFont="1" applyBorder="1"/>
    <xf numFmtId="0" fontId="7" fillId="0" borderId="0" xfId="0" applyFont="1" applyBorder="1"/>
    <xf numFmtId="14" fontId="4" fillId="3" borderId="1" xfId="1" applyNumberFormat="1" applyFont="1" applyBorder="1"/>
    <xf numFmtId="0" fontId="4" fillId="3" borderId="1" xfId="1" applyNumberFormat="1" applyFont="1" applyBorder="1"/>
    <xf numFmtId="0" fontId="4" fillId="3" borderId="3" xfId="1" applyNumberFormat="1" applyFont="1" applyBorder="1"/>
    <xf numFmtId="0" fontId="4" fillId="3" borderId="2" xfId="1" applyNumberFormat="1" applyFont="1" applyBorder="1"/>
    <xf numFmtId="0" fontId="1" fillId="0" borderId="2" xfId="0" applyFont="1" applyBorder="1" applyAlignment="1">
      <alignment horizontal="left" vertical="top"/>
    </xf>
    <xf numFmtId="0" fontId="8" fillId="0" borderId="2" xfId="0" applyFont="1" applyBorder="1"/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96" zoomScaleNormal="96" workbookViewId="0">
      <selection activeCell="M20" sqref="M20"/>
    </sheetView>
  </sheetViews>
  <sheetFormatPr baseColWidth="10" defaultRowHeight="15" x14ac:dyDescent="0.25"/>
  <cols>
    <col min="1" max="1" width="25.7109375" customWidth="1"/>
    <col min="2" max="2" width="13.28515625" customWidth="1"/>
    <col min="3" max="3" width="17.85546875" customWidth="1"/>
    <col min="4" max="4" width="20.42578125" customWidth="1"/>
    <col min="5" max="5" width="17" customWidth="1"/>
    <col min="6" max="6" width="27" customWidth="1"/>
    <col min="7" max="7" width="28.28515625" customWidth="1"/>
  </cols>
  <sheetData>
    <row r="1" spans="1:7" ht="15.75" thickBot="1" x14ac:dyDescent="0.3">
      <c r="A1" s="28" t="s">
        <v>25</v>
      </c>
      <c r="B1" s="28" t="s">
        <v>0</v>
      </c>
      <c r="C1" s="28" t="s">
        <v>2</v>
      </c>
      <c r="D1" s="28" t="s">
        <v>3</v>
      </c>
      <c r="E1" s="28" t="s">
        <v>1</v>
      </c>
      <c r="F1" s="28" t="s">
        <v>4</v>
      </c>
      <c r="G1" s="28" t="s">
        <v>26</v>
      </c>
    </row>
    <row r="2" spans="1:7" x14ac:dyDescent="0.25">
      <c r="A2" s="18">
        <v>1</v>
      </c>
      <c r="B2" s="7">
        <v>42682</v>
      </c>
      <c r="C2" s="8">
        <v>668</v>
      </c>
      <c r="D2" s="8">
        <v>69.890699999999995</v>
      </c>
      <c r="E2" s="25">
        <f>(C2*D2)</f>
        <v>46686.9876</v>
      </c>
      <c r="F2" s="9" t="s">
        <v>5</v>
      </c>
      <c r="G2" s="9" t="s">
        <v>8</v>
      </c>
    </row>
    <row r="3" spans="1:7" x14ac:dyDescent="0.25">
      <c r="A3" s="15"/>
      <c r="B3" s="1">
        <v>42683</v>
      </c>
      <c r="C3" s="2">
        <v>668</v>
      </c>
      <c r="D3" s="2">
        <v>69.1374</v>
      </c>
      <c r="E3" s="17">
        <f t="shared" ref="E3:E4" si="0">(C3*D3)</f>
        <v>46183.783199999998</v>
      </c>
      <c r="F3" s="3" t="s">
        <v>5</v>
      </c>
      <c r="G3" s="3" t="s">
        <v>8</v>
      </c>
    </row>
    <row r="4" spans="1:7" ht="15.75" thickBot="1" x14ac:dyDescent="0.3">
      <c r="A4" s="16"/>
      <c r="B4" s="10">
        <v>42684</v>
      </c>
      <c r="C4" s="11">
        <v>668</v>
      </c>
      <c r="D4" s="11">
        <v>68.742800000000003</v>
      </c>
      <c r="E4" s="24">
        <f t="shared" si="0"/>
        <v>45920.190399999999</v>
      </c>
      <c r="F4" s="12" t="s">
        <v>5</v>
      </c>
      <c r="G4" s="3" t="s">
        <v>8</v>
      </c>
    </row>
    <row r="5" spans="1:7" x14ac:dyDescent="0.25">
      <c r="A5" s="18">
        <v>2</v>
      </c>
      <c r="B5" s="7">
        <v>42685</v>
      </c>
      <c r="C5" s="8">
        <v>668</v>
      </c>
      <c r="D5" s="8">
        <v>66.955597999999995</v>
      </c>
      <c r="E5" s="25">
        <v>44726.34</v>
      </c>
      <c r="F5" s="9" t="s">
        <v>6</v>
      </c>
      <c r="G5" s="3" t="s">
        <v>8</v>
      </c>
    </row>
    <row r="6" spans="1:7" x14ac:dyDescent="0.25">
      <c r="A6" s="15"/>
      <c r="B6" s="1">
        <v>42688</v>
      </c>
      <c r="C6" s="2">
        <v>668</v>
      </c>
      <c r="D6" s="2">
        <v>66.078400000000002</v>
      </c>
      <c r="E6" s="17">
        <v>44140.37</v>
      </c>
      <c r="F6" s="3" t="s">
        <v>6</v>
      </c>
      <c r="G6" s="3" t="s">
        <v>7</v>
      </c>
    </row>
    <row r="7" spans="1:7" x14ac:dyDescent="0.25">
      <c r="A7" s="15"/>
      <c r="B7" s="1">
        <v>42689</v>
      </c>
      <c r="C7" s="2">
        <v>668</v>
      </c>
      <c r="D7" s="2">
        <v>67.603499999999997</v>
      </c>
      <c r="E7" s="17">
        <v>45159.14</v>
      </c>
      <c r="F7" s="3" t="s">
        <v>6</v>
      </c>
      <c r="G7" s="3" t="s">
        <v>7</v>
      </c>
    </row>
    <row r="8" spans="1:7" x14ac:dyDescent="0.25">
      <c r="A8" s="15"/>
      <c r="B8" s="1">
        <v>42690</v>
      </c>
      <c r="C8" s="2">
        <v>668</v>
      </c>
      <c r="D8" s="2">
        <v>66.085499999999996</v>
      </c>
      <c r="E8" s="17">
        <v>44145.11</v>
      </c>
      <c r="F8" s="3" t="s">
        <v>6</v>
      </c>
      <c r="G8" s="3" t="s">
        <v>7</v>
      </c>
    </row>
    <row r="9" spans="1:7" ht="15.75" thickBot="1" x14ac:dyDescent="0.3">
      <c r="A9" s="16"/>
      <c r="B9" s="10">
        <v>42691</v>
      </c>
      <c r="C9" s="11">
        <v>668</v>
      </c>
      <c r="D9" s="11">
        <v>64.599299999999999</v>
      </c>
      <c r="E9" s="24">
        <v>43152.33</v>
      </c>
      <c r="F9" s="12" t="s">
        <v>6</v>
      </c>
      <c r="G9" s="3" t="s">
        <v>7</v>
      </c>
    </row>
    <row r="10" spans="1:7" x14ac:dyDescent="0.25">
      <c r="A10" s="18">
        <v>3</v>
      </c>
      <c r="B10" s="7">
        <v>42692</v>
      </c>
      <c r="C10" s="8">
        <v>757</v>
      </c>
      <c r="D10" s="8">
        <v>63.193010999999998</v>
      </c>
      <c r="E10" s="25">
        <v>47837.11</v>
      </c>
      <c r="F10" s="9" t="s">
        <v>13</v>
      </c>
      <c r="G10" s="3" t="s">
        <v>9</v>
      </c>
    </row>
    <row r="11" spans="1:7" x14ac:dyDescent="0.25">
      <c r="A11" s="15"/>
      <c r="B11" s="1">
        <v>42695</v>
      </c>
      <c r="C11" s="2">
        <v>668</v>
      </c>
      <c r="D11" s="2">
        <v>63.070900000000002</v>
      </c>
      <c r="E11" s="17">
        <v>42131.360000000001</v>
      </c>
      <c r="F11" s="3" t="s">
        <v>13</v>
      </c>
      <c r="G11" s="3" t="s">
        <v>10</v>
      </c>
    </row>
    <row r="12" spans="1:7" x14ac:dyDescent="0.25">
      <c r="A12" s="15"/>
      <c r="B12" s="1">
        <v>42696</v>
      </c>
      <c r="C12" s="2">
        <v>2500</v>
      </c>
      <c r="D12" s="2">
        <v>67.872299999999996</v>
      </c>
      <c r="E12" s="17">
        <v>169680.75</v>
      </c>
      <c r="F12" s="3" t="s">
        <v>13</v>
      </c>
      <c r="G12" s="3" t="s">
        <v>11</v>
      </c>
    </row>
    <row r="13" spans="1:7" x14ac:dyDescent="0.25">
      <c r="A13" s="15"/>
      <c r="B13" s="1">
        <v>42697</v>
      </c>
      <c r="C13" s="2">
        <v>2354</v>
      </c>
      <c r="D13" s="2">
        <v>66.152281000000002</v>
      </c>
      <c r="E13" s="17">
        <v>155722.47</v>
      </c>
      <c r="F13" s="3" t="s">
        <v>13</v>
      </c>
      <c r="G13" s="3" t="s">
        <v>12</v>
      </c>
    </row>
    <row r="14" spans="1:7" ht="15.75" thickBot="1" x14ac:dyDescent="0.3">
      <c r="A14" s="16"/>
      <c r="B14" s="10">
        <v>42698</v>
      </c>
      <c r="C14" s="11">
        <v>2462</v>
      </c>
      <c r="D14" s="11">
        <v>67.551933000000005</v>
      </c>
      <c r="E14" s="24">
        <v>166312.85999999999</v>
      </c>
      <c r="F14" s="12" t="s">
        <v>13</v>
      </c>
      <c r="G14" s="3" t="s">
        <v>14</v>
      </c>
    </row>
    <row r="15" spans="1:7" x14ac:dyDescent="0.25">
      <c r="A15" s="18">
        <v>4</v>
      </c>
      <c r="B15" s="7">
        <v>42699</v>
      </c>
      <c r="C15" s="8">
        <v>2387</v>
      </c>
      <c r="D15" s="8">
        <v>66.987834000000007</v>
      </c>
      <c r="E15" s="25">
        <v>159899.96</v>
      </c>
      <c r="F15" s="9" t="s">
        <v>21</v>
      </c>
      <c r="G15" s="3" t="s">
        <v>15</v>
      </c>
    </row>
    <row r="16" spans="1:7" x14ac:dyDescent="0.25">
      <c r="A16" s="5"/>
      <c r="B16" s="1">
        <v>42702</v>
      </c>
      <c r="C16" s="2">
        <v>1334</v>
      </c>
      <c r="D16" s="2">
        <v>66.605202000000006</v>
      </c>
      <c r="E16" s="17">
        <v>88851.34</v>
      </c>
      <c r="F16" s="3" t="s">
        <v>21</v>
      </c>
      <c r="G16" s="3" t="s">
        <v>17</v>
      </c>
    </row>
    <row r="17" spans="1:7" x14ac:dyDescent="0.25">
      <c r="A17" s="5"/>
      <c r="B17" s="1">
        <v>42703</v>
      </c>
      <c r="C17" s="2">
        <v>2221</v>
      </c>
      <c r="D17" s="2">
        <v>67.300600000000003</v>
      </c>
      <c r="E17" s="17">
        <v>149474.63</v>
      </c>
      <c r="F17" s="3" t="s">
        <v>21</v>
      </c>
      <c r="G17" s="3" t="s">
        <v>17</v>
      </c>
    </row>
    <row r="18" spans="1:7" x14ac:dyDescent="0.25">
      <c r="A18" s="5"/>
      <c r="B18" s="1">
        <v>42704</v>
      </c>
      <c r="C18" s="2">
        <v>2062</v>
      </c>
      <c r="D18" s="2">
        <v>68.280004000000005</v>
      </c>
      <c r="E18" s="17">
        <v>140793.37</v>
      </c>
      <c r="F18" s="3" t="s">
        <v>21</v>
      </c>
      <c r="G18" s="3" t="s">
        <v>16</v>
      </c>
    </row>
    <row r="19" spans="1:7" ht="15.75" thickBot="1" x14ac:dyDescent="0.3">
      <c r="A19" s="14"/>
      <c r="B19" s="10">
        <v>42705</v>
      </c>
      <c r="C19" s="11">
        <v>2446</v>
      </c>
      <c r="D19" s="11">
        <v>68.190890999999993</v>
      </c>
      <c r="E19" s="24">
        <v>166794.92000000001</v>
      </c>
      <c r="F19" s="12" t="s">
        <v>21</v>
      </c>
      <c r="G19" s="3" t="s">
        <v>22</v>
      </c>
    </row>
    <row r="20" spans="1:7" x14ac:dyDescent="0.25">
      <c r="A20" s="18">
        <v>5</v>
      </c>
      <c r="B20" s="7">
        <v>42706</v>
      </c>
      <c r="C20" s="8">
        <v>2290</v>
      </c>
      <c r="D20" s="8">
        <v>68.135197000000005</v>
      </c>
      <c r="E20" s="25">
        <v>156029.6</v>
      </c>
      <c r="F20" s="9" t="s">
        <v>31</v>
      </c>
      <c r="G20" s="3" t="s">
        <v>23</v>
      </c>
    </row>
    <row r="21" spans="1:7" x14ac:dyDescent="0.25">
      <c r="A21" s="5"/>
      <c r="B21" s="1">
        <v>42709</v>
      </c>
      <c r="C21" s="2">
        <v>2445</v>
      </c>
      <c r="D21" s="2">
        <v>70.821200000000005</v>
      </c>
      <c r="E21" s="17">
        <v>173157.83</v>
      </c>
      <c r="F21" s="3" t="s">
        <v>31</v>
      </c>
      <c r="G21" s="3" t="s">
        <v>24</v>
      </c>
    </row>
    <row r="22" spans="1:7" x14ac:dyDescent="0.25">
      <c r="A22" s="5"/>
      <c r="B22" s="1">
        <v>42710</v>
      </c>
      <c r="C22" s="6">
        <v>658</v>
      </c>
      <c r="D22" s="4">
        <v>71.779088000000002</v>
      </c>
      <c r="E22" s="17">
        <v>47230.64</v>
      </c>
      <c r="F22" s="34" t="s">
        <v>31</v>
      </c>
      <c r="G22" s="3" t="s">
        <v>28</v>
      </c>
    </row>
    <row r="23" spans="1:7" x14ac:dyDescent="0.25">
      <c r="A23" s="5"/>
      <c r="B23" s="1">
        <v>42711</v>
      </c>
      <c r="C23" s="4">
        <v>1388</v>
      </c>
      <c r="D23" s="4">
        <v>70.826300000000003</v>
      </c>
      <c r="E23" s="17">
        <v>98306.9</v>
      </c>
      <c r="F23" s="35" t="s">
        <v>31</v>
      </c>
      <c r="G23" s="3" t="s">
        <v>29</v>
      </c>
    </row>
    <row r="24" spans="1:7" ht="15.75" thickBot="1" x14ac:dyDescent="0.3">
      <c r="A24" s="14"/>
      <c r="B24" s="10">
        <v>42712</v>
      </c>
      <c r="C24" s="21">
        <v>2500</v>
      </c>
      <c r="D24" s="21">
        <v>71.317599999999999</v>
      </c>
      <c r="E24" s="24">
        <v>178294</v>
      </c>
      <c r="F24" s="36" t="s">
        <v>31</v>
      </c>
      <c r="G24" s="3" t="s">
        <v>30</v>
      </c>
    </row>
    <row r="25" spans="1:7" x14ac:dyDescent="0.25">
      <c r="A25" s="18">
        <v>6</v>
      </c>
      <c r="B25" s="7">
        <v>42713</v>
      </c>
      <c r="C25" s="13">
        <v>2505</v>
      </c>
      <c r="D25" s="13">
        <v>71.781999999999996</v>
      </c>
      <c r="E25" s="25">
        <v>179813.91</v>
      </c>
      <c r="F25" s="37" t="s">
        <v>37</v>
      </c>
      <c r="G25" s="3" t="s">
        <v>36</v>
      </c>
    </row>
    <row r="26" spans="1:7" x14ac:dyDescent="0.25">
      <c r="A26" s="5"/>
      <c r="B26" s="1">
        <v>42716</v>
      </c>
      <c r="C26" s="4">
        <v>2496</v>
      </c>
      <c r="D26" s="4">
        <v>71.709900000000005</v>
      </c>
      <c r="E26" s="17">
        <v>178987.91</v>
      </c>
      <c r="F26" s="37" t="s">
        <v>37</v>
      </c>
      <c r="G26" s="3" t="s">
        <v>35</v>
      </c>
    </row>
    <row r="27" spans="1:7" x14ac:dyDescent="0.25">
      <c r="A27" s="5"/>
      <c r="B27" s="1">
        <v>42717</v>
      </c>
      <c r="C27" s="4">
        <v>2500</v>
      </c>
      <c r="D27" s="4">
        <v>70.678200000000004</v>
      </c>
      <c r="E27" s="17">
        <v>176695.5</v>
      </c>
      <c r="F27" s="37" t="s">
        <v>37</v>
      </c>
      <c r="G27" s="3" t="s">
        <v>34</v>
      </c>
    </row>
    <row r="28" spans="1:7" x14ac:dyDescent="0.25">
      <c r="A28" s="5"/>
      <c r="B28" s="1">
        <v>42718</v>
      </c>
      <c r="C28" s="4">
        <v>0</v>
      </c>
      <c r="D28" s="4">
        <v>0</v>
      </c>
      <c r="E28" s="17">
        <v>0</v>
      </c>
      <c r="F28" s="37" t="s">
        <v>37</v>
      </c>
      <c r="G28" s="3" t="s">
        <v>33</v>
      </c>
    </row>
    <row r="29" spans="1:7" ht="15.75" thickBot="1" x14ac:dyDescent="0.3">
      <c r="A29" s="14"/>
      <c r="B29" s="10">
        <v>42719</v>
      </c>
      <c r="C29" s="21">
        <v>0</v>
      </c>
      <c r="D29" s="21">
        <v>0</v>
      </c>
      <c r="E29" s="24">
        <v>0</v>
      </c>
      <c r="F29" s="36" t="s">
        <v>37</v>
      </c>
      <c r="G29" s="3" t="s">
        <v>32</v>
      </c>
    </row>
    <row r="30" spans="1:7" x14ac:dyDescent="0.25">
      <c r="A30" s="38">
        <v>7</v>
      </c>
      <c r="B30" s="7">
        <v>42720</v>
      </c>
      <c r="C30" s="13">
        <v>7</v>
      </c>
      <c r="D30" s="13">
        <v>73.95</v>
      </c>
      <c r="E30" s="25">
        <v>517.65</v>
      </c>
      <c r="F30" s="37" t="s">
        <v>43</v>
      </c>
      <c r="G30" s="3" t="s">
        <v>38</v>
      </c>
    </row>
    <row r="31" spans="1:7" x14ac:dyDescent="0.25">
      <c r="A31" s="5"/>
      <c r="B31" s="1">
        <v>42723</v>
      </c>
      <c r="C31" s="4">
        <v>2117</v>
      </c>
      <c r="D31" s="4">
        <v>74.587199999999996</v>
      </c>
      <c r="E31" s="17">
        <v>157901.1</v>
      </c>
      <c r="F31" s="37" t="s">
        <v>43</v>
      </c>
      <c r="G31" s="3" t="s">
        <v>39</v>
      </c>
    </row>
    <row r="32" spans="1:7" x14ac:dyDescent="0.25">
      <c r="A32" s="5"/>
      <c r="B32" s="1">
        <v>42724</v>
      </c>
      <c r="C32" s="4">
        <v>0</v>
      </c>
      <c r="D32" s="4">
        <v>0</v>
      </c>
      <c r="E32" s="17">
        <v>0</v>
      </c>
      <c r="F32" s="37" t="s">
        <v>43</v>
      </c>
      <c r="G32" s="3" t="s">
        <v>40</v>
      </c>
    </row>
    <row r="33" spans="1:7" x14ac:dyDescent="0.25">
      <c r="A33" s="5"/>
      <c r="B33" s="1">
        <v>42725</v>
      </c>
      <c r="C33" s="4">
        <v>3892</v>
      </c>
      <c r="D33" s="4">
        <v>74.383700000000005</v>
      </c>
      <c r="E33" s="17">
        <v>289501.36</v>
      </c>
      <c r="F33" s="37" t="s">
        <v>43</v>
      </c>
      <c r="G33" s="3" t="s">
        <v>41</v>
      </c>
    </row>
    <row r="34" spans="1:7" ht="15.75" thickBot="1" x14ac:dyDescent="0.3">
      <c r="A34" s="14"/>
      <c r="B34" s="10">
        <v>42726</v>
      </c>
      <c r="C34" s="21">
        <v>3892</v>
      </c>
      <c r="D34" s="21">
        <v>75.017499999999998</v>
      </c>
      <c r="E34" s="24">
        <v>291968.11</v>
      </c>
      <c r="F34" s="36" t="s">
        <v>43</v>
      </c>
      <c r="G34" s="3" t="s">
        <v>42</v>
      </c>
    </row>
    <row r="35" spans="1:7" x14ac:dyDescent="0.25">
      <c r="A35" s="18">
        <v>8</v>
      </c>
      <c r="B35" s="7"/>
      <c r="C35" s="13"/>
      <c r="D35" s="13"/>
      <c r="E35" s="25"/>
      <c r="F35" s="13"/>
      <c r="G35" s="4"/>
    </row>
    <row r="36" spans="1:7" ht="16.5" x14ac:dyDescent="0.35">
      <c r="A36" s="39"/>
      <c r="B36" s="7"/>
      <c r="C36" s="13"/>
      <c r="D36" s="13"/>
      <c r="E36" s="25"/>
      <c r="F36" s="4"/>
      <c r="G36" s="4"/>
    </row>
    <row r="37" spans="1:7" ht="16.5" x14ac:dyDescent="0.35">
      <c r="A37" s="39"/>
      <c r="B37" s="7"/>
      <c r="C37" s="13"/>
      <c r="D37" s="13"/>
      <c r="E37" s="25"/>
      <c r="F37" s="4"/>
      <c r="G37" s="4"/>
    </row>
    <row r="38" spans="1:7" ht="16.5" x14ac:dyDescent="0.35">
      <c r="A38" s="39"/>
      <c r="B38" s="7"/>
      <c r="C38" s="13"/>
      <c r="D38" s="13"/>
      <c r="E38" s="25"/>
      <c r="F38" s="4"/>
      <c r="G38" s="4"/>
    </row>
    <row r="39" spans="1:7" ht="16.5" x14ac:dyDescent="0.35">
      <c r="A39" s="39"/>
      <c r="B39" s="7"/>
      <c r="C39" s="13"/>
      <c r="D39" s="13"/>
      <c r="E39" s="25"/>
      <c r="F39" s="4"/>
      <c r="G39" s="4"/>
    </row>
    <row r="40" spans="1:7" ht="16.5" x14ac:dyDescent="0.35">
      <c r="A40" s="39"/>
      <c r="B40" s="7"/>
      <c r="C40" s="13"/>
      <c r="D40" s="13"/>
      <c r="E40" s="25"/>
      <c r="F40" s="4"/>
      <c r="G40" s="4"/>
    </row>
    <row r="41" spans="1:7" ht="16.5" x14ac:dyDescent="0.35">
      <c r="A41" s="39"/>
      <c r="B41" s="7"/>
      <c r="C41" s="13"/>
      <c r="D41" s="13"/>
      <c r="E41" s="25"/>
      <c r="F41" s="4"/>
      <c r="G41" s="4"/>
    </row>
    <row r="42" spans="1:7" ht="16.5" x14ac:dyDescent="0.35">
      <c r="A42" s="39"/>
      <c r="B42" s="7"/>
      <c r="C42" s="13"/>
      <c r="D42" s="13"/>
      <c r="E42" s="25"/>
      <c r="F42" s="4"/>
      <c r="G42" s="4"/>
    </row>
    <row r="43" spans="1:7" ht="16.5" x14ac:dyDescent="0.35">
      <c r="A43" s="39"/>
      <c r="B43" s="7"/>
      <c r="C43" s="13"/>
      <c r="D43" s="13"/>
      <c r="E43" s="25"/>
      <c r="F43" s="4"/>
      <c r="G43" s="4"/>
    </row>
    <row r="44" spans="1:7" ht="16.5" x14ac:dyDescent="0.35">
      <c r="A44" s="39"/>
      <c r="B44" s="7"/>
      <c r="C44" s="13"/>
      <c r="D44" s="13"/>
      <c r="E44" s="25"/>
      <c r="F44" s="4"/>
      <c r="G44" s="4"/>
    </row>
    <row r="45" spans="1:7" ht="16.5" x14ac:dyDescent="0.35">
      <c r="A45" s="39"/>
      <c r="B45" s="7"/>
      <c r="C45" s="13"/>
      <c r="D45" s="13"/>
      <c r="E45" s="25"/>
      <c r="F45" s="4"/>
      <c r="G45" s="4"/>
    </row>
    <row r="46" spans="1:7" x14ac:dyDescent="0.25">
      <c r="A46" s="5"/>
      <c r="B46" s="1"/>
      <c r="C46" s="4"/>
      <c r="D46" s="4"/>
      <c r="E46" s="17"/>
      <c r="F46" s="4"/>
      <c r="G46" s="4"/>
    </row>
    <row r="47" spans="1:7" x14ac:dyDescent="0.25">
      <c r="A47" s="5"/>
      <c r="B47" s="1"/>
      <c r="C47" s="4"/>
      <c r="D47" s="4"/>
      <c r="E47" s="17"/>
      <c r="F47" s="4"/>
      <c r="G47" s="4"/>
    </row>
    <row r="48" spans="1:7" x14ac:dyDescent="0.25">
      <c r="A48" s="5"/>
      <c r="B48" s="1"/>
      <c r="C48" s="4"/>
      <c r="D48" s="4"/>
      <c r="E48" s="17"/>
      <c r="F48" s="4"/>
      <c r="G48" s="4"/>
    </row>
    <row r="49" spans="1:7" x14ac:dyDescent="0.25">
      <c r="A49" s="5"/>
      <c r="B49" s="1"/>
      <c r="C49" s="4"/>
      <c r="D49" s="4"/>
      <c r="E49" s="17"/>
      <c r="F49" s="4"/>
      <c r="G49" s="4"/>
    </row>
    <row r="50" spans="1:7" x14ac:dyDescent="0.25">
      <c r="A50" s="5"/>
      <c r="B50" s="1"/>
      <c r="C50" s="4"/>
      <c r="D50" s="4"/>
      <c r="E50" s="17"/>
      <c r="F50" s="4"/>
      <c r="G50" s="4"/>
    </row>
    <row r="51" spans="1:7" x14ac:dyDescent="0.25">
      <c r="A51" s="5"/>
      <c r="B51" s="1"/>
      <c r="C51" s="4"/>
      <c r="D51" s="4"/>
      <c r="E51" s="17"/>
      <c r="F51" s="4"/>
      <c r="G51" s="4"/>
    </row>
    <row r="52" spans="1:7" x14ac:dyDescent="0.25">
      <c r="A52" s="5"/>
      <c r="B52" s="1"/>
      <c r="C52" s="4"/>
      <c r="D52" s="4"/>
      <c r="E52" s="17"/>
      <c r="F52" s="4"/>
      <c r="G52" s="4"/>
    </row>
    <row r="53" spans="1:7" x14ac:dyDescent="0.25">
      <c r="A53" s="5"/>
      <c r="B53" s="1"/>
      <c r="C53" s="4"/>
      <c r="D53" s="4"/>
      <c r="E53" s="17"/>
      <c r="F53" s="4"/>
      <c r="G53" s="4"/>
    </row>
    <row r="54" spans="1:7" x14ac:dyDescent="0.25">
      <c r="A54" s="22" t="s">
        <v>27</v>
      </c>
      <c r="B54" s="22"/>
      <c r="C54" s="23">
        <f>SUM(C2:C53)</f>
        <v>51225</v>
      </c>
      <c r="D54" s="22"/>
      <c r="E54" s="26">
        <f>SUM(E2:E53)</f>
        <v>3576017.5312000006</v>
      </c>
    </row>
    <row r="58" spans="1:7" x14ac:dyDescent="0.25">
      <c r="C58" s="29"/>
      <c r="D58" s="30"/>
    </row>
    <row r="59" spans="1:7" x14ac:dyDescent="0.25">
      <c r="C59" s="29"/>
      <c r="D59" s="30"/>
    </row>
    <row r="60" spans="1:7" x14ac:dyDescent="0.25">
      <c r="C60" s="31"/>
      <c r="D60" s="30"/>
    </row>
    <row r="61" spans="1:7" x14ac:dyDescent="0.25">
      <c r="C61" s="32"/>
      <c r="D61" s="30"/>
    </row>
    <row r="62" spans="1:7" x14ac:dyDescent="0.25">
      <c r="C62" s="32"/>
      <c r="D62" s="30"/>
    </row>
    <row r="63" spans="1:7" x14ac:dyDescent="0.25">
      <c r="C63" s="33"/>
      <c r="D63" s="3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220" zoomScaleNormal="220" workbookViewId="0">
      <selection activeCell="C7" sqref="C7"/>
    </sheetView>
  </sheetViews>
  <sheetFormatPr baseColWidth="10" defaultRowHeight="15" x14ac:dyDescent="0.25"/>
  <cols>
    <col min="1" max="1" width="23.85546875" customWidth="1"/>
    <col min="2" max="2" width="21.42578125" customWidth="1"/>
    <col min="3" max="3" width="22.5703125" customWidth="1"/>
  </cols>
  <sheetData>
    <row r="1" spans="1:3" ht="15.75" thickBot="1" x14ac:dyDescent="0.3">
      <c r="A1" s="27" t="s">
        <v>20</v>
      </c>
      <c r="B1" s="27" t="s">
        <v>18</v>
      </c>
      <c r="C1" s="27" t="s">
        <v>19</v>
      </c>
    </row>
    <row r="2" spans="1:3" x14ac:dyDescent="0.25">
      <c r="A2" s="8">
        <v>1</v>
      </c>
      <c r="B2" s="8">
        <v>2004</v>
      </c>
      <c r="C2" s="25">
        <v>138790.96</v>
      </c>
    </row>
    <row r="3" spans="1:3" x14ac:dyDescent="0.25">
      <c r="A3" s="2">
        <v>2</v>
      </c>
      <c r="B3" s="2">
        <v>3340</v>
      </c>
      <c r="C3" s="17">
        <v>221323.29</v>
      </c>
    </row>
    <row r="4" spans="1:3" x14ac:dyDescent="0.25">
      <c r="A4" s="2">
        <v>3</v>
      </c>
      <c r="B4" s="2">
        <v>8741</v>
      </c>
      <c r="C4" s="17">
        <v>581684.55000000005</v>
      </c>
    </row>
    <row r="5" spans="1:3" x14ac:dyDescent="0.25">
      <c r="A5" s="2">
        <v>4</v>
      </c>
      <c r="B5" s="2">
        <v>10450</v>
      </c>
      <c r="C5" s="17">
        <v>705814.22</v>
      </c>
    </row>
    <row r="6" spans="1:3" x14ac:dyDescent="0.25">
      <c r="A6" s="2">
        <v>5</v>
      </c>
      <c r="B6" s="2">
        <v>9281</v>
      </c>
      <c r="C6" s="17">
        <v>653018.97</v>
      </c>
    </row>
    <row r="7" spans="1:3" x14ac:dyDescent="0.25">
      <c r="A7" s="2">
        <v>6</v>
      </c>
      <c r="B7" s="2">
        <v>7501</v>
      </c>
      <c r="C7" s="17">
        <v>535497.31999999995</v>
      </c>
    </row>
    <row r="8" spans="1:3" x14ac:dyDescent="0.25">
      <c r="A8" s="2">
        <v>7</v>
      </c>
      <c r="B8" s="13">
        <v>9908</v>
      </c>
      <c r="C8" s="25">
        <v>789888.22</v>
      </c>
    </row>
    <row r="9" spans="1:3" x14ac:dyDescent="0.25">
      <c r="A9" s="5">
        <v>8</v>
      </c>
      <c r="B9" s="5"/>
      <c r="C9" s="5"/>
    </row>
    <row r="10" spans="1:3" x14ac:dyDescent="0.25">
      <c r="A10" s="5">
        <v>9</v>
      </c>
      <c r="B10" s="5"/>
      <c r="C10" s="5"/>
    </row>
    <row r="11" spans="1:3" x14ac:dyDescent="0.25">
      <c r="A11" s="5">
        <v>10</v>
      </c>
      <c r="B11" s="5"/>
      <c r="C11" s="5"/>
    </row>
    <row r="12" spans="1:3" x14ac:dyDescent="0.25">
      <c r="A12" s="5">
        <v>11</v>
      </c>
      <c r="B12" s="5"/>
      <c r="C12" s="5"/>
    </row>
    <row r="13" spans="1:3" x14ac:dyDescent="0.25">
      <c r="A13" s="5">
        <v>12</v>
      </c>
      <c r="B13" s="5"/>
      <c r="C13" s="5"/>
    </row>
    <row r="14" spans="1:3" x14ac:dyDescent="0.25">
      <c r="A14" t="s">
        <v>27</v>
      </c>
      <c r="B14" s="19">
        <f>SUM(B2:B13)</f>
        <v>51225</v>
      </c>
      <c r="C14" s="20">
        <f>SUM(C2:C13)</f>
        <v>3626017.5300000003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ARP Nov 2016</vt:lpstr>
      <vt:lpstr>Nr. Zwischenmeldungen</vt:lpstr>
      <vt:lpstr>Tabelle3</vt:lpstr>
    </vt:vector>
  </TitlesOfParts>
  <Company>HYPOPORT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Gaszczyk, Magdalena</dc:creator>
  <cp:lastModifiedBy>Kurth, Anne</cp:lastModifiedBy>
  <dcterms:created xsi:type="dcterms:W3CDTF">2016-11-11T10:37:23Z</dcterms:created>
  <dcterms:modified xsi:type="dcterms:W3CDTF">2016-12-23T10:07:00Z</dcterms:modified>
</cp:coreProperties>
</file>